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ia\Desktop\"/>
    </mc:Choice>
  </mc:AlternateContent>
  <xr:revisionPtr revIDLastSave="0" documentId="8_{04631BF8-5659-4EC8-92C4-239298B9D9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Hlk73364022" localSheetId="0">Sheet1!$B$20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5" i="1"/>
</calcChain>
</file>

<file path=xl/sharedStrings.xml><?xml version="1.0" encoding="utf-8"?>
<sst xmlns="http://schemas.openxmlformats.org/spreadsheetml/2006/main" count="254" uniqueCount="198">
  <si>
    <t>EVIDENCIJSKI BROJ UGOVORA / OKVIRNOG SPORAZUMA</t>
  </si>
  <si>
    <t>PREDMET UGOVORA / OKVIRNOG SPORAZUMA</t>
  </si>
  <si>
    <t>DATUM SKLAPANJA</t>
  </si>
  <si>
    <t>DATUM ISTEKA / REALIZACIJE</t>
  </si>
  <si>
    <t>UGOVARATELJ  (naziv i OIB)</t>
  </si>
  <si>
    <t>CPV</t>
  </si>
  <si>
    <t>VRSTA POSTUPKA</t>
  </si>
  <si>
    <t>ROK NA KOJI JE UGOVOR /  OKVIRNI SPORAZUM SKLOPLJEN</t>
  </si>
  <si>
    <t>UGOVORENI IZNOS (bez PDVa)</t>
  </si>
  <si>
    <t>UKUPNI IZNOS           (s PDVom)</t>
  </si>
  <si>
    <t>IZNOS PDVa</t>
  </si>
  <si>
    <t>UKUPNO ISPLAĆENO</t>
  </si>
  <si>
    <t>BROJ OBJAVE IZ EOJN RH (ako postoji)</t>
  </si>
  <si>
    <t>A1 Hrvatska d.o.o., Vrtni put 1, Zagreb, OIB 29524210204</t>
  </si>
  <si>
    <t>Elektroničke komunikacijske usluge u pokretnoj mreži</t>
  </si>
  <si>
    <t>jednostavna nabava</t>
  </si>
  <si>
    <t>1 godina</t>
  </si>
  <si>
    <t>CAPITALIS d.o.o., Odvojak IV/4, Cavtat, OIB 89609642697</t>
  </si>
  <si>
    <t>Redovno održavanje Sustava za daljinsko očitanje energenata i vode</t>
  </si>
  <si>
    <t>Održavanje dizalica topline</t>
  </si>
  <si>
    <t>NAPOMENA / EVIDENCIJSKI BROJ NABAVE</t>
  </si>
  <si>
    <t>Senso profi d.o.o., Vukomerička ulica 16, Velika Gorica, OIB 19859608335</t>
  </si>
  <si>
    <t>Najam računalne opreme</t>
  </si>
  <si>
    <t>18.01.2023.</t>
  </si>
  <si>
    <t>01.01.2023.</t>
  </si>
  <si>
    <t>31.01.2023.</t>
  </si>
  <si>
    <t>KSU d.o.o.</t>
  </si>
  <si>
    <t>Najam multifunkcijskih uređaja</t>
  </si>
  <si>
    <t>26.01.2023.</t>
  </si>
  <si>
    <t>Rijekatank d.o.o., Bartola Kašića 5/2, Rijeka, OIB 94465937851</t>
  </si>
  <si>
    <t>01.02.2023.</t>
  </si>
  <si>
    <t>62/2022</t>
  </si>
  <si>
    <t>92/2022</t>
  </si>
  <si>
    <t>95/2022</t>
  </si>
  <si>
    <t>1-2023</t>
  </si>
  <si>
    <t>2-2023</t>
  </si>
  <si>
    <t>3-2023</t>
  </si>
  <si>
    <t>4-2023</t>
  </si>
  <si>
    <t>5-2023</t>
  </si>
  <si>
    <t>6-2023</t>
  </si>
  <si>
    <t>105/2022</t>
  </si>
  <si>
    <t>7-2023</t>
  </si>
  <si>
    <t>8-2023</t>
  </si>
  <si>
    <t>9-2023</t>
  </si>
  <si>
    <t>Papir za fotokopirne uređaje i pisače</t>
  </si>
  <si>
    <t>Uređaj za presvlačenje laboratorijskih životinja</t>
  </si>
  <si>
    <t>Usluge pranja i kemijskog čišćenja</t>
  </si>
  <si>
    <t>3 mjeseca</t>
  </si>
  <si>
    <t>Narodne Novine d.d., Savski Gaj XIII. 6, Zagreb, OIB: 64546066176</t>
  </si>
  <si>
    <t>22.05.2023.</t>
  </si>
  <si>
    <t>23.05.2023.</t>
  </si>
  <si>
    <t>130/2023</t>
  </si>
  <si>
    <t>112/2023</t>
  </si>
  <si>
    <t>Press d.o.o., Palih boraca 2, 51262 Kraljevica, OIB: 11892441949</t>
  </si>
  <si>
    <t>21.04.2023.</t>
  </si>
  <si>
    <t>Animalab Croatia d.o.o., Puškarićeva ulica 15, 10250 Lučko, OIB: 62344249842</t>
  </si>
  <si>
    <t>2/2023</t>
  </si>
  <si>
    <t>10-2023</t>
  </si>
  <si>
    <t>Nabava termocikličkog amplifikatora</t>
  </si>
  <si>
    <t>14.06.2023.</t>
  </si>
  <si>
    <t>Do isporuke</t>
  </si>
  <si>
    <t>127/2023</t>
  </si>
  <si>
    <t>Labena d.o.o., Jaruščica 7, Zagreb,  OIB: 09146496654</t>
  </si>
  <si>
    <t>11-2023</t>
  </si>
  <si>
    <t>11-2023 (13-2023)</t>
  </si>
  <si>
    <t>06.02.2023.</t>
  </si>
  <si>
    <t>21.06.2023.</t>
  </si>
  <si>
    <t>06.07.2023.</t>
  </si>
  <si>
    <t>Grupa 4- Plinsko ulje LU EL – dostava na lokacije na području Jadranske Hrvatske</t>
  </si>
  <si>
    <t>PETROL d.o.o., Savska Opatovina 36, Zagreb,  OIB: 75550985023</t>
  </si>
  <si>
    <t>okvirni sporazum</t>
  </si>
  <si>
    <t>Grupa 7- Opskrba gorivom na benzinskim postajama na području Grada Zagreba, gradova Osijek, Varaždin, Zadar i Rijeka</t>
  </si>
  <si>
    <t>12-2023</t>
  </si>
  <si>
    <t>14-2023</t>
  </si>
  <si>
    <t>15-2023</t>
  </si>
  <si>
    <t>16-2023</t>
  </si>
  <si>
    <t>17-2023</t>
  </si>
  <si>
    <t>18-2023</t>
  </si>
  <si>
    <t>USLUGE ČIŠĆENJA</t>
  </si>
  <si>
    <t>otvoreni postupak</t>
  </si>
  <si>
    <t>114/2023</t>
  </si>
  <si>
    <t>BELVEDER d.o.o., Rijeka, OIB: 06779162480</t>
  </si>
  <si>
    <t>30.06.2023.</t>
  </si>
  <si>
    <t>19-2023</t>
  </si>
  <si>
    <t>138/2023</t>
  </si>
  <si>
    <t>Spremnik za tekući dušik</t>
  </si>
  <si>
    <t>04.07.2023.</t>
  </si>
  <si>
    <t>4 mjeseca</t>
  </si>
  <si>
    <t>Higijenska i papirna konfekcija</t>
  </si>
  <si>
    <t>Sredstva i pribor za čišćenje</t>
  </si>
  <si>
    <t>INP održavanje i podrška</t>
  </si>
  <si>
    <t>Operativni leasing vozila</t>
  </si>
  <si>
    <t>Usluge pravnog savjetovanja</t>
  </si>
  <si>
    <t>94/2023</t>
  </si>
  <si>
    <t>140/2023</t>
  </si>
  <si>
    <t>105/2023</t>
  </si>
  <si>
    <t>6/2023</t>
  </si>
  <si>
    <t>5/2023</t>
  </si>
  <si>
    <t>60 mjeseci</t>
  </si>
  <si>
    <t>28.06.2023.</t>
  </si>
  <si>
    <t>07.07.2023.</t>
  </si>
  <si>
    <t>12.07.2023.</t>
  </si>
  <si>
    <t>BON-TON d.o.o., Malomlačka 7, Zagreb, OIB: 52931027628</t>
  </si>
  <si>
    <t>NetCom d.o.o., Riva 6, Rijeka, OIB: 46118101286</t>
  </si>
  <si>
    <t>Unicredit leasing Croatia d.o.o., Samoborska cesta 145, Zagreb, OIB: 18736141210</t>
  </si>
  <si>
    <t>Zajednički odvjetnički ured Stipanović - Miočić - Milošević - Glavota, prolaz M. K. Kozulić 2, Rijeka, OIB: 83360526839</t>
  </si>
  <si>
    <t>Nije primjenjivo</t>
  </si>
  <si>
    <t>2023/S 0F3-0028446</t>
  </si>
  <si>
    <t>39800000-0</t>
  </si>
  <si>
    <t>33771000-5</t>
  </si>
  <si>
    <t>30197630-1</t>
  </si>
  <si>
    <t>34100000-8</t>
  </si>
  <si>
    <t>79100000-5</t>
  </si>
  <si>
    <t>90919000-2</t>
  </si>
  <si>
    <t>72267000-4</t>
  </si>
  <si>
    <t>33100000-1</t>
  </si>
  <si>
    <t>44611000-6</t>
  </si>
  <si>
    <t>42500000-1</t>
  </si>
  <si>
    <t>90900000-6</t>
  </si>
  <si>
    <t>71314000-2</t>
  </si>
  <si>
    <t>72311300-1</t>
  </si>
  <si>
    <t>30121000-3</t>
  </si>
  <si>
    <t>64212000-5</t>
  </si>
  <si>
    <t>Izvođenje radova na uklanjaju spremnika (sigurno i potpuno uklanjanje tankvane lož ulja)</t>
  </si>
  <si>
    <t>20-2023</t>
  </si>
  <si>
    <t>21-2023</t>
  </si>
  <si>
    <t>22-2023</t>
  </si>
  <si>
    <t>23-2023</t>
  </si>
  <si>
    <t>24-2023</t>
  </si>
  <si>
    <t>45 dana</t>
  </si>
  <si>
    <t>Arhiviranje i skladištenje izvorne dokumentacije</t>
  </si>
  <si>
    <t>Toneri i tinte</t>
  </si>
  <si>
    <t>Usluge izrade projekta mjesta za punjenje cestovnih vozila s pogonom na električnu energiju (punionica) sa pripadajućom infrastrukturom</t>
  </si>
  <si>
    <t>Uredski pribor i materijal</t>
  </si>
  <si>
    <t>Stola za virtualnu anatomiju</t>
  </si>
  <si>
    <t>120 dana</t>
  </si>
  <si>
    <t>20.09.2023.</t>
  </si>
  <si>
    <t>129/2023</t>
  </si>
  <si>
    <t>29.08.2023.</t>
  </si>
  <si>
    <t>25.08.2023.</t>
  </si>
  <si>
    <t>1/2023</t>
  </si>
  <si>
    <t>95/2023</t>
  </si>
  <si>
    <t>3/2023</t>
  </si>
  <si>
    <t>86/2023</t>
  </si>
  <si>
    <t>10.08.2023.</t>
  </si>
  <si>
    <t>Iron Mountain Hrvatska d.o.o., Donji Stupnik, Stupničke Šipkovine 62, OIB: 10009650154</t>
  </si>
  <si>
    <t>HARTA d.o.o., Kastav, Štivar 3, OIB: 59072650925</t>
  </si>
  <si>
    <t>ELIS PROJEKT d.o.o., Žrtava fašizma 1, Rijeka, OIB: 70241212555</t>
  </si>
  <si>
    <t>71242000-6</t>
  </si>
  <si>
    <t>30192000-1</t>
  </si>
  <si>
    <t>30125110-5</t>
  </si>
  <si>
    <t>79995100-6</t>
  </si>
  <si>
    <t>MEDICOM d.o.o., Zagreb, Ulica Aleksandra Hondla 2/2, OIB: 35239633369</t>
  </si>
  <si>
    <t>2023/S 0F2-0033557</t>
  </si>
  <si>
    <t xml:space="preserve">33192200-4 </t>
  </si>
  <si>
    <t>25.07.2023.</t>
  </si>
  <si>
    <t>25-2023</t>
  </si>
  <si>
    <t>26-2023</t>
  </si>
  <si>
    <t>27-2023</t>
  </si>
  <si>
    <t>28-2023</t>
  </si>
  <si>
    <t>29-2023</t>
  </si>
  <si>
    <t>Perilica laboratorijskog posuđa</t>
  </si>
  <si>
    <t>14.11.2023.</t>
  </si>
  <si>
    <t>60 dana</t>
  </si>
  <si>
    <t>30-2023</t>
  </si>
  <si>
    <t>13.11.2023.</t>
  </si>
  <si>
    <t>2023/S F21-0051001</t>
  </si>
  <si>
    <t>18.10.2023.</t>
  </si>
  <si>
    <t>20.11.2023.</t>
  </si>
  <si>
    <t>Anestezijski uređaj niskog protoka</t>
  </si>
  <si>
    <t>13.10.2023.</t>
  </si>
  <si>
    <t>10 tjedana</t>
  </si>
  <si>
    <t>131/2023</t>
  </si>
  <si>
    <t>142/2023</t>
  </si>
  <si>
    <t>Revizorske usluge</t>
  </si>
  <si>
    <t>93/2023</t>
  </si>
  <si>
    <t>10.10.2023.</t>
  </si>
  <si>
    <t>2 mjeseca</t>
  </si>
  <si>
    <t>Najam programskog sustava STATISTICA</t>
  </si>
  <si>
    <t>87/2023</t>
  </si>
  <si>
    <t>05.10.2023.</t>
  </si>
  <si>
    <t>9 mjeseci</t>
  </si>
  <si>
    <t>Najam sportske dvorane</t>
  </si>
  <si>
    <t>88/2023</t>
  </si>
  <si>
    <t>04.10.2023.</t>
  </si>
  <si>
    <t>USLUGE TJELESNE I TEHNIČKE ZAŠTITE OSOBA I IMOVINE</t>
  </si>
  <si>
    <t>113/2023</t>
  </si>
  <si>
    <t>79713000-5</t>
  </si>
  <si>
    <t>MEDICOM d.o.o., Rijeka, Meštrovićeva 16, OIB: 63878741442</t>
  </si>
  <si>
    <t>SYSTEMCOM d.o.o., Zagreb, Ulica Petra Kružića 4, OIB: 43950963671</t>
  </si>
  <si>
    <t>BLUE GYM d.o.o., Rijeka, Omladinska 8, OIB: 
15258534883</t>
  </si>
  <si>
    <t>STORM SECURITY d.o.o., Kastav, Rubeši 176B, OIB: 01913192986</t>
  </si>
  <si>
    <t>RU-VE d.o.o., Kerestinec, Prosinačka ulica 14, OIB: 
88470929840</t>
  </si>
  <si>
    <t>AlphaChrom d.o.o., Zagreb, OIB: 18966227376 (Altium International d.o.o.)</t>
  </si>
  <si>
    <t>10.01.2024.</t>
  </si>
  <si>
    <t>20.12.2023.</t>
  </si>
  <si>
    <t>22.11.2023.</t>
  </si>
  <si>
    <t>08.12.2023.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</si>
</sst>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1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/>
    <xf numFmtId="49" fontId="0" fillId="0" borderId="0" xfId="0" applyNumberFormat="1"/>
    <xf numFmtId="0" fontId="0" fillId="0" borderId="5" xfId="0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zoomScaleNormal="100" workbookViewId="0">
      <selection activeCell="K27" sqref="K27"/>
    </sheetView>
  </sheetViews>
  <sheetFormatPr defaultColWidth="43.140625" defaultRowHeight="15" x14ac:dyDescent="0.25"/>
  <cols>
    <col min="1" max="1" width="17.85546875" style="39" bestFit="1" customWidth="1"/>
    <col min="2" max="2" width="44.42578125" style="18" bestFit="1" customWidth="1"/>
    <col min="3" max="3" width="32.5703125" style="18" customWidth="1"/>
    <col min="4" max="4" width="13" style="18" customWidth="1"/>
    <col min="5" max="5" width="12.28515625" customWidth="1"/>
    <col min="6" max="6" width="17.28515625" customWidth="1"/>
    <col min="7" max="7" width="12.85546875" customWidth="1"/>
    <col min="8" max="8" width="16.5703125" style="40" customWidth="1"/>
    <col min="9" max="9" width="11.5703125" style="40" bestFit="1" customWidth="1"/>
    <col min="10" max="10" width="14.140625" style="40" bestFit="1" customWidth="1"/>
    <col min="11" max="11" width="12.140625" customWidth="1"/>
    <col min="12" max="12" width="15.42578125" style="41" bestFit="1" customWidth="1"/>
    <col min="13" max="13" width="13" customWidth="1"/>
    <col min="14" max="14" width="23" bestFit="1" customWidth="1"/>
  </cols>
  <sheetData>
    <row r="1" spans="1:14" s="18" customFormat="1" ht="81.75" customHeight="1" x14ac:dyDescent="0.25">
      <c r="A1" s="19" t="s">
        <v>0</v>
      </c>
      <c r="B1" s="20" t="s">
        <v>4</v>
      </c>
      <c r="C1" s="20" t="s">
        <v>1</v>
      </c>
      <c r="D1" s="7" t="s">
        <v>6</v>
      </c>
      <c r="E1" s="7" t="s">
        <v>2</v>
      </c>
      <c r="F1" s="7" t="s">
        <v>7</v>
      </c>
      <c r="G1" s="7" t="s">
        <v>3</v>
      </c>
      <c r="H1" s="21" t="s">
        <v>8</v>
      </c>
      <c r="I1" s="22" t="s">
        <v>10</v>
      </c>
      <c r="J1" s="22" t="s">
        <v>9</v>
      </c>
      <c r="K1" s="22" t="s">
        <v>11</v>
      </c>
      <c r="L1" s="23" t="s">
        <v>20</v>
      </c>
      <c r="M1" s="8" t="s">
        <v>5</v>
      </c>
      <c r="N1" s="8" t="s">
        <v>12</v>
      </c>
    </row>
    <row r="2" spans="1:14" s="24" customFormat="1" ht="30" x14ac:dyDescent="0.25">
      <c r="A2" s="11" t="s">
        <v>34</v>
      </c>
      <c r="B2" s="12" t="s">
        <v>21</v>
      </c>
      <c r="C2" s="13" t="s">
        <v>22</v>
      </c>
      <c r="D2" s="12" t="s">
        <v>15</v>
      </c>
      <c r="E2" s="9" t="s">
        <v>23</v>
      </c>
      <c r="F2" s="10" t="s">
        <v>16</v>
      </c>
      <c r="G2" s="10"/>
      <c r="H2" s="14">
        <v>25175.39</v>
      </c>
      <c r="I2" s="14">
        <v>6293.85</v>
      </c>
      <c r="J2" s="14">
        <v>31469.24</v>
      </c>
      <c r="K2" s="10"/>
      <c r="L2" s="11" t="s">
        <v>32</v>
      </c>
      <c r="M2" s="10" t="s">
        <v>120</v>
      </c>
      <c r="N2" s="10"/>
    </row>
    <row r="3" spans="1:14" s="24" customFormat="1" ht="30" x14ac:dyDescent="0.25">
      <c r="A3" s="11" t="s">
        <v>35</v>
      </c>
      <c r="B3" s="12" t="s">
        <v>13</v>
      </c>
      <c r="C3" s="13" t="s">
        <v>14</v>
      </c>
      <c r="D3" s="12" t="s">
        <v>15</v>
      </c>
      <c r="E3" s="9" t="s">
        <v>24</v>
      </c>
      <c r="F3" s="10" t="s">
        <v>16</v>
      </c>
      <c r="G3" s="10"/>
      <c r="H3" s="14">
        <v>4403.42</v>
      </c>
      <c r="I3" s="14">
        <v>1100.8599999999999</v>
      </c>
      <c r="J3" s="14">
        <v>5504.28</v>
      </c>
      <c r="K3" s="10"/>
      <c r="L3" s="11" t="s">
        <v>31</v>
      </c>
      <c r="M3" s="10" t="s">
        <v>122</v>
      </c>
      <c r="N3" s="10"/>
    </row>
    <row r="4" spans="1:14" s="24" customFormat="1" ht="30" x14ac:dyDescent="0.25">
      <c r="A4" s="11" t="s">
        <v>36</v>
      </c>
      <c r="B4" s="12" t="s">
        <v>26</v>
      </c>
      <c r="C4" s="13" t="s">
        <v>27</v>
      </c>
      <c r="D4" s="12" t="s">
        <v>15</v>
      </c>
      <c r="E4" s="9" t="s">
        <v>28</v>
      </c>
      <c r="F4" s="10" t="s">
        <v>16</v>
      </c>
      <c r="G4" s="10"/>
      <c r="H4" s="14">
        <v>17638.86</v>
      </c>
      <c r="I4" s="14">
        <v>4409.72</v>
      </c>
      <c r="J4" s="14">
        <v>22048.58</v>
      </c>
      <c r="K4" s="10"/>
      <c r="L4" s="11" t="s">
        <v>33</v>
      </c>
      <c r="M4" s="10" t="s">
        <v>121</v>
      </c>
      <c r="N4" s="10"/>
    </row>
    <row r="5" spans="1:14" s="24" customFormat="1" ht="45" x14ac:dyDescent="0.25">
      <c r="A5" s="11" t="s">
        <v>37</v>
      </c>
      <c r="B5" s="12" t="s">
        <v>17</v>
      </c>
      <c r="C5" s="13" t="s">
        <v>18</v>
      </c>
      <c r="D5" s="12" t="s">
        <v>15</v>
      </c>
      <c r="E5" s="9" t="s">
        <v>25</v>
      </c>
      <c r="F5" s="10" t="s">
        <v>16</v>
      </c>
      <c r="G5" s="10"/>
      <c r="H5" s="14">
        <v>6636.14</v>
      </c>
      <c r="I5" s="14">
        <f>J5-H5</f>
        <v>1659.0299999999997</v>
      </c>
      <c r="J5" s="14">
        <v>8295.17</v>
      </c>
      <c r="K5" s="10"/>
      <c r="L5" s="15" t="s">
        <v>40</v>
      </c>
      <c r="M5" s="10" t="s">
        <v>119</v>
      </c>
      <c r="N5" s="10"/>
    </row>
    <row r="6" spans="1:14" s="24" customFormat="1" ht="30" x14ac:dyDescent="0.25">
      <c r="A6" s="11" t="s">
        <v>38</v>
      </c>
      <c r="B6" s="12" t="s">
        <v>17</v>
      </c>
      <c r="C6" s="13" t="s">
        <v>19</v>
      </c>
      <c r="D6" s="12" t="s">
        <v>15</v>
      </c>
      <c r="E6" s="9" t="s">
        <v>25</v>
      </c>
      <c r="F6" s="10" t="s">
        <v>16</v>
      </c>
      <c r="G6" s="10"/>
      <c r="H6" s="14">
        <v>5308.91</v>
      </c>
      <c r="I6" s="14">
        <v>1327.23</v>
      </c>
      <c r="J6" s="14">
        <f>H6*1.25</f>
        <v>6636.1374999999998</v>
      </c>
      <c r="K6" s="10"/>
      <c r="L6" s="15"/>
      <c r="M6" s="10"/>
      <c r="N6" s="10"/>
    </row>
    <row r="7" spans="1:14" s="24" customFormat="1" ht="45" x14ac:dyDescent="0.25">
      <c r="A7" s="11" t="s">
        <v>39</v>
      </c>
      <c r="B7" s="12" t="s">
        <v>29</v>
      </c>
      <c r="C7" s="13" t="s">
        <v>123</v>
      </c>
      <c r="D7" s="12" t="s">
        <v>15</v>
      </c>
      <c r="E7" s="9" t="s">
        <v>30</v>
      </c>
      <c r="F7" s="10"/>
      <c r="G7" s="10" t="s">
        <v>65</v>
      </c>
      <c r="H7" s="14">
        <v>11545.85</v>
      </c>
      <c r="I7" s="14">
        <v>2886.46</v>
      </c>
      <c r="J7" s="14">
        <v>14432.31</v>
      </c>
      <c r="K7" s="14">
        <v>14432.31</v>
      </c>
      <c r="L7" s="15"/>
      <c r="M7" s="10"/>
      <c r="N7" s="10"/>
    </row>
    <row r="8" spans="1:14" s="24" customFormat="1" ht="30" x14ac:dyDescent="0.25">
      <c r="A8" s="11" t="s">
        <v>41</v>
      </c>
      <c r="B8" s="12" t="s">
        <v>53</v>
      </c>
      <c r="C8" s="25" t="s">
        <v>46</v>
      </c>
      <c r="D8" s="12" t="s">
        <v>15</v>
      </c>
      <c r="E8" s="9" t="s">
        <v>54</v>
      </c>
      <c r="F8" s="10" t="s">
        <v>16</v>
      </c>
      <c r="G8" s="10"/>
      <c r="H8" s="14">
        <v>5998.5</v>
      </c>
      <c r="I8" s="14">
        <v>1499.63</v>
      </c>
      <c r="J8" s="14">
        <v>7498.13</v>
      </c>
      <c r="K8" s="10"/>
      <c r="L8" s="15" t="s">
        <v>52</v>
      </c>
      <c r="M8" s="10" t="s">
        <v>118</v>
      </c>
      <c r="N8" s="10"/>
    </row>
    <row r="9" spans="1:14" s="24" customFormat="1" ht="30" x14ac:dyDescent="0.25">
      <c r="A9" s="11" t="s">
        <v>42</v>
      </c>
      <c r="B9" s="12" t="s">
        <v>55</v>
      </c>
      <c r="C9" s="25" t="s">
        <v>45</v>
      </c>
      <c r="D9" s="12" t="s">
        <v>15</v>
      </c>
      <c r="E9" s="9" t="s">
        <v>50</v>
      </c>
      <c r="F9" s="10" t="s">
        <v>47</v>
      </c>
      <c r="G9" s="10" t="s">
        <v>66</v>
      </c>
      <c r="H9" s="14">
        <v>12380</v>
      </c>
      <c r="I9" s="14">
        <v>3095</v>
      </c>
      <c r="J9" s="14">
        <v>15475</v>
      </c>
      <c r="K9" s="14">
        <v>15475</v>
      </c>
      <c r="L9" s="15" t="s">
        <v>51</v>
      </c>
      <c r="M9" s="10" t="s">
        <v>117</v>
      </c>
      <c r="N9" s="10"/>
    </row>
    <row r="10" spans="1:14" s="24" customFormat="1" ht="30" x14ac:dyDescent="0.25">
      <c r="A10" s="11" t="s">
        <v>43</v>
      </c>
      <c r="B10" s="12" t="s">
        <v>48</v>
      </c>
      <c r="C10" s="25" t="s">
        <v>44</v>
      </c>
      <c r="D10" s="12" t="s">
        <v>15</v>
      </c>
      <c r="E10" s="9" t="s">
        <v>49</v>
      </c>
      <c r="F10" s="10" t="s">
        <v>16</v>
      </c>
      <c r="G10" s="10"/>
      <c r="H10" s="14">
        <v>5013.3</v>
      </c>
      <c r="I10" s="14">
        <v>1253.33</v>
      </c>
      <c r="J10" s="14">
        <v>6266.63</v>
      </c>
      <c r="K10" s="10"/>
      <c r="L10" s="11" t="s">
        <v>56</v>
      </c>
      <c r="M10" s="10" t="s">
        <v>110</v>
      </c>
      <c r="N10" s="10"/>
    </row>
    <row r="11" spans="1:14" s="24" customFormat="1" ht="30" x14ac:dyDescent="0.25">
      <c r="A11" s="11" t="s">
        <v>57</v>
      </c>
      <c r="B11" s="12" t="s">
        <v>62</v>
      </c>
      <c r="C11" s="13" t="s">
        <v>58</v>
      </c>
      <c r="D11" s="12" t="s">
        <v>15</v>
      </c>
      <c r="E11" s="9" t="s">
        <v>59</v>
      </c>
      <c r="F11" s="10" t="s">
        <v>60</v>
      </c>
      <c r="G11" s="10" t="s">
        <v>67</v>
      </c>
      <c r="H11" s="14">
        <v>6978</v>
      </c>
      <c r="I11" s="14">
        <v>1744.5</v>
      </c>
      <c r="J11" s="14">
        <v>8722.5</v>
      </c>
      <c r="K11" s="14">
        <v>8722.5</v>
      </c>
      <c r="L11" s="11" t="s">
        <v>61</v>
      </c>
      <c r="M11" s="10" t="s">
        <v>115</v>
      </c>
      <c r="N11" s="10"/>
    </row>
    <row r="12" spans="1:14" s="24" customFormat="1" ht="45" x14ac:dyDescent="0.25">
      <c r="A12" s="11" t="s">
        <v>63</v>
      </c>
      <c r="B12" s="12" t="s">
        <v>69</v>
      </c>
      <c r="C12" s="13" t="s">
        <v>68</v>
      </c>
      <c r="D12" s="12" t="s">
        <v>70</v>
      </c>
      <c r="E12" s="9" t="s">
        <v>49</v>
      </c>
      <c r="F12" s="10" t="s">
        <v>16</v>
      </c>
      <c r="G12" s="9"/>
      <c r="H12" s="14">
        <v>29275.200000000001</v>
      </c>
      <c r="I12" s="14">
        <v>7318.8</v>
      </c>
      <c r="J12" s="14">
        <v>36594</v>
      </c>
      <c r="K12" s="10"/>
      <c r="L12" s="11" t="s">
        <v>106</v>
      </c>
      <c r="M12" s="10"/>
      <c r="N12" s="10"/>
    </row>
    <row r="13" spans="1:14" s="24" customFormat="1" ht="60" x14ac:dyDescent="0.25">
      <c r="A13" s="11" t="s">
        <v>64</v>
      </c>
      <c r="B13" s="12" t="s">
        <v>69</v>
      </c>
      <c r="C13" s="13" t="s">
        <v>71</v>
      </c>
      <c r="D13" s="12" t="s">
        <v>70</v>
      </c>
      <c r="E13" s="9" t="s">
        <v>49</v>
      </c>
      <c r="F13" s="10" t="s">
        <v>16</v>
      </c>
      <c r="G13" s="10"/>
      <c r="H13" s="14">
        <v>4986.5</v>
      </c>
      <c r="I13" s="14">
        <v>1246.6300000000001</v>
      </c>
      <c r="J13" s="14">
        <v>6233.13</v>
      </c>
      <c r="K13" s="10"/>
      <c r="L13" s="11" t="s">
        <v>106</v>
      </c>
      <c r="M13" s="10"/>
      <c r="N13" s="10"/>
    </row>
    <row r="14" spans="1:14" s="24" customFormat="1" ht="30" x14ac:dyDescent="0.25">
      <c r="A14" s="11" t="s">
        <v>72</v>
      </c>
      <c r="B14" s="12" t="s">
        <v>81</v>
      </c>
      <c r="C14" s="13" t="s">
        <v>78</v>
      </c>
      <c r="D14" s="12" t="s">
        <v>79</v>
      </c>
      <c r="E14" s="9" t="s">
        <v>82</v>
      </c>
      <c r="F14" s="10" t="s">
        <v>16</v>
      </c>
      <c r="G14" s="10"/>
      <c r="H14" s="14">
        <v>84720.960000000006</v>
      </c>
      <c r="I14" s="14">
        <v>21180.240000000002</v>
      </c>
      <c r="J14" s="14">
        <v>105901.2</v>
      </c>
      <c r="K14" s="10"/>
      <c r="L14" s="15" t="s">
        <v>80</v>
      </c>
      <c r="M14" s="10" t="s">
        <v>113</v>
      </c>
      <c r="N14" s="10" t="s">
        <v>107</v>
      </c>
    </row>
    <row r="15" spans="1:14" s="24" customFormat="1" ht="45" x14ac:dyDescent="0.25">
      <c r="A15" s="11" t="s">
        <v>73</v>
      </c>
      <c r="B15" s="12" t="s">
        <v>105</v>
      </c>
      <c r="C15" s="13" t="s">
        <v>92</v>
      </c>
      <c r="D15" s="12" t="s">
        <v>15</v>
      </c>
      <c r="E15" s="9" t="s">
        <v>99</v>
      </c>
      <c r="F15" s="10" t="s">
        <v>16</v>
      </c>
      <c r="G15" s="10"/>
      <c r="H15" s="14">
        <v>16500</v>
      </c>
      <c r="I15" s="14">
        <v>4125</v>
      </c>
      <c r="J15" s="14">
        <v>20625</v>
      </c>
      <c r="K15" s="10"/>
      <c r="L15" s="15" t="s">
        <v>93</v>
      </c>
      <c r="M15" s="10" t="s">
        <v>112</v>
      </c>
      <c r="N15" s="10"/>
    </row>
    <row r="16" spans="1:14" s="24" customFormat="1" ht="30" x14ac:dyDescent="0.25">
      <c r="A16" s="11" t="s">
        <v>74</v>
      </c>
      <c r="B16" s="12" t="s">
        <v>104</v>
      </c>
      <c r="C16" s="13" t="s">
        <v>91</v>
      </c>
      <c r="D16" s="12" t="s">
        <v>15</v>
      </c>
      <c r="E16" s="9" t="s">
        <v>100</v>
      </c>
      <c r="F16" s="10" t="s">
        <v>98</v>
      </c>
      <c r="G16" s="10"/>
      <c r="H16" s="14">
        <v>22138.400000000001</v>
      </c>
      <c r="I16" s="14">
        <v>5534.75</v>
      </c>
      <c r="J16" s="14">
        <v>27673.15</v>
      </c>
      <c r="K16" s="10"/>
      <c r="L16" s="15" t="s">
        <v>94</v>
      </c>
      <c r="M16" s="10" t="s">
        <v>111</v>
      </c>
      <c r="N16" s="10"/>
    </row>
    <row r="17" spans="1:14" s="24" customFormat="1" ht="30" x14ac:dyDescent="0.25">
      <c r="A17" s="11" t="s">
        <v>75</v>
      </c>
      <c r="B17" s="12" t="s">
        <v>103</v>
      </c>
      <c r="C17" s="13" t="s">
        <v>90</v>
      </c>
      <c r="D17" s="12" t="s">
        <v>15</v>
      </c>
      <c r="E17" s="9" t="s">
        <v>30</v>
      </c>
      <c r="F17" s="10" t="s">
        <v>16</v>
      </c>
      <c r="G17" s="10"/>
      <c r="H17" s="14">
        <v>7800</v>
      </c>
      <c r="I17" s="14">
        <v>1950</v>
      </c>
      <c r="J17" s="14">
        <v>9750</v>
      </c>
      <c r="K17" s="10"/>
      <c r="L17" s="11" t="s">
        <v>95</v>
      </c>
      <c r="M17" s="10" t="s">
        <v>114</v>
      </c>
      <c r="N17" s="10"/>
    </row>
    <row r="18" spans="1:14" s="24" customFormat="1" ht="30" x14ac:dyDescent="0.25">
      <c r="A18" s="11" t="s">
        <v>76</v>
      </c>
      <c r="B18" s="12" t="s">
        <v>102</v>
      </c>
      <c r="C18" s="13" t="s">
        <v>89</v>
      </c>
      <c r="D18" s="12" t="s">
        <v>15</v>
      </c>
      <c r="E18" s="9" t="s">
        <v>101</v>
      </c>
      <c r="F18" s="10" t="s">
        <v>16</v>
      </c>
      <c r="G18" s="10"/>
      <c r="H18" s="14">
        <v>7363.55</v>
      </c>
      <c r="I18" s="14">
        <v>1712.89</v>
      </c>
      <c r="J18" s="14">
        <v>9076.44</v>
      </c>
      <c r="K18" s="10"/>
      <c r="L18" s="11" t="s">
        <v>96</v>
      </c>
      <c r="M18" s="10" t="s">
        <v>108</v>
      </c>
      <c r="N18" s="10"/>
    </row>
    <row r="19" spans="1:14" s="24" customFormat="1" ht="30" x14ac:dyDescent="0.25">
      <c r="A19" s="11" t="s">
        <v>77</v>
      </c>
      <c r="B19" s="12" t="s">
        <v>102</v>
      </c>
      <c r="C19" s="13" t="s">
        <v>88</v>
      </c>
      <c r="D19" s="12" t="s">
        <v>15</v>
      </c>
      <c r="E19" s="9" t="s">
        <v>101</v>
      </c>
      <c r="F19" s="10" t="s">
        <v>16</v>
      </c>
      <c r="G19" s="10"/>
      <c r="H19" s="14">
        <v>10990</v>
      </c>
      <c r="I19" s="14">
        <v>2747.5</v>
      </c>
      <c r="J19" s="14">
        <v>13737.5</v>
      </c>
      <c r="K19" s="10"/>
      <c r="L19" s="11" t="s">
        <v>97</v>
      </c>
      <c r="M19" s="10" t="s">
        <v>109</v>
      </c>
      <c r="N19" s="10"/>
    </row>
    <row r="20" spans="1:14" s="24" customFormat="1" ht="30" x14ac:dyDescent="0.25">
      <c r="A20" s="11" t="s">
        <v>83</v>
      </c>
      <c r="B20" s="12" t="s">
        <v>193</v>
      </c>
      <c r="C20" s="13" t="s">
        <v>85</v>
      </c>
      <c r="D20" s="12" t="s">
        <v>15</v>
      </c>
      <c r="E20" s="9" t="s">
        <v>86</v>
      </c>
      <c r="F20" s="10" t="s">
        <v>87</v>
      </c>
      <c r="G20" s="10" t="s">
        <v>167</v>
      </c>
      <c r="H20" s="14">
        <v>13376.95</v>
      </c>
      <c r="I20" s="14">
        <v>3344.24</v>
      </c>
      <c r="J20" s="14">
        <v>16721.189999999999</v>
      </c>
      <c r="K20" s="14">
        <v>16721.189999999999</v>
      </c>
      <c r="L20" s="11" t="s">
        <v>84</v>
      </c>
      <c r="M20" s="10" t="s">
        <v>116</v>
      </c>
      <c r="N20" s="10"/>
    </row>
    <row r="21" spans="1:14" s="24" customFormat="1" ht="30" x14ac:dyDescent="0.25">
      <c r="A21" s="11" t="s">
        <v>124</v>
      </c>
      <c r="B21" s="12" t="s">
        <v>145</v>
      </c>
      <c r="C21" s="13" t="s">
        <v>130</v>
      </c>
      <c r="D21" s="12" t="s">
        <v>15</v>
      </c>
      <c r="E21" s="9" t="s">
        <v>155</v>
      </c>
      <c r="F21" s="10" t="s">
        <v>16</v>
      </c>
      <c r="G21" s="10"/>
      <c r="H21" s="14">
        <v>10842</v>
      </c>
      <c r="I21" s="14">
        <v>2710.5</v>
      </c>
      <c r="J21" s="14">
        <v>13552.5</v>
      </c>
      <c r="K21" s="10"/>
      <c r="L21" s="11" t="s">
        <v>143</v>
      </c>
      <c r="M21" s="10" t="s">
        <v>151</v>
      </c>
      <c r="N21" s="10"/>
    </row>
    <row r="22" spans="1:14" s="24" customFormat="1" ht="30" x14ac:dyDescent="0.25">
      <c r="A22" s="11" t="s">
        <v>125</v>
      </c>
      <c r="B22" s="12" t="s">
        <v>146</v>
      </c>
      <c r="C22" s="13" t="s">
        <v>131</v>
      </c>
      <c r="D22" s="12" t="s">
        <v>15</v>
      </c>
      <c r="E22" s="9" t="s">
        <v>144</v>
      </c>
      <c r="F22" s="10" t="s">
        <v>16</v>
      </c>
      <c r="G22" s="10"/>
      <c r="H22" s="14">
        <v>4058.61</v>
      </c>
      <c r="I22" s="14">
        <v>1014.65</v>
      </c>
      <c r="J22" s="14">
        <v>5073.26</v>
      </c>
      <c r="K22" s="10"/>
      <c r="L22" s="15" t="s">
        <v>142</v>
      </c>
      <c r="M22" s="10" t="s">
        <v>150</v>
      </c>
      <c r="N22" s="10"/>
    </row>
    <row r="23" spans="1:14" s="24" customFormat="1" ht="76.5" customHeight="1" x14ac:dyDescent="0.25">
      <c r="A23" s="11" t="s">
        <v>126</v>
      </c>
      <c r="B23" s="12" t="s">
        <v>147</v>
      </c>
      <c r="C23" s="13" t="s">
        <v>132</v>
      </c>
      <c r="D23" s="12" t="s">
        <v>15</v>
      </c>
      <c r="E23" s="9" t="s">
        <v>139</v>
      </c>
      <c r="F23" s="10" t="s">
        <v>129</v>
      </c>
      <c r="G23" s="10" t="s">
        <v>196</v>
      </c>
      <c r="H23" s="14">
        <v>4860</v>
      </c>
      <c r="I23" s="14">
        <v>1215</v>
      </c>
      <c r="J23" s="14">
        <v>6075</v>
      </c>
      <c r="K23" s="14">
        <v>6075</v>
      </c>
      <c r="L23" s="11" t="s">
        <v>141</v>
      </c>
      <c r="M23" s="10" t="s">
        <v>148</v>
      </c>
      <c r="N23" s="10"/>
    </row>
    <row r="24" spans="1:14" s="24" customFormat="1" ht="30" x14ac:dyDescent="0.25">
      <c r="A24" s="11" t="s">
        <v>127</v>
      </c>
      <c r="B24" s="12" t="s">
        <v>48</v>
      </c>
      <c r="C24" s="26" t="s">
        <v>133</v>
      </c>
      <c r="D24" s="12" t="s">
        <v>15</v>
      </c>
      <c r="E24" s="9" t="s">
        <v>138</v>
      </c>
      <c r="F24" s="10" t="s">
        <v>16</v>
      </c>
      <c r="G24" s="10"/>
      <c r="H24" s="14">
        <v>6437.73</v>
      </c>
      <c r="I24" s="14">
        <v>1609.43</v>
      </c>
      <c r="J24" s="14">
        <v>8047.16</v>
      </c>
      <c r="K24" s="10"/>
      <c r="L24" s="11" t="s">
        <v>140</v>
      </c>
      <c r="M24" s="10" t="s">
        <v>149</v>
      </c>
      <c r="N24" s="10"/>
    </row>
    <row r="25" spans="1:14" s="24" customFormat="1" ht="30" x14ac:dyDescent="0.25">
      <c r="A25" s="11" t="s">
        <v>128</v>
      </c>
      <c r="B25" s="12" t="s">
        <v>152</v>
      </c>
      <c r="C25" s="13" t="s">
        <v>134</v>
      </c>
      <c r="D25" s="12" t="s">
        <v>79</v>
      </c>
      <c r="E25" s="9" t="s">
        <v>136</v>
      </c>
      <c r="F25" s="10" t="s">
        <v>135</v>
      </c>
      <c r="G25" s="10" t="s">
        <v>168</v>
      </c>
      <c r="H25" s="14">
        <v>72900</v>
      </c>
      <c r="I25" s="14">
        <v>18225</v>
      </c>
      <c r="J25" s="14">
        <v>91125</v>
      </c>
      <c r="K25" s="14">
        <v>91125</v>
      </c>
      <c r="L25" s="11" t="s">
        <v>137</v>
      </c>
      <c r="M25" s="10" t="s">
        <v>154</v>
      </c>
      <c r="N25" s="10" t="s">
        <v>153</v>
      </c>
    </row>
    <row r="26" spans="1:14" s="24" customFormat="1" ht="30" x14ac:dyDescent="0.25">
      <c r="A26" s="27" t="s">
        <v>156</v>
      </c>
      <c r="B26" s="16" t="s">
        <v>190</v>
      </c>
      <c r="C26" s="28" t="s">
        <v>182</v>
      </c>
      <c r="D26" s="12" t="s">
        <v>15</v>
      </c>
      <c r="E26" s="1" t="s">
        <v>184</v>
      </c>
      <c r="F26" s="5" t="s">
        <v>181</v>
      </c>
      <c r="G26" s="5"/>
      <c r="H26" s="29">
        <v>6417.4</v>
      </c>
      <c r="I26" s="29">
        <v>1604.4</v>
      </c>
      <c r="J26" s="29">
        <v>8022</v>
      </c>
      <c r="K26" s="5"/>
      <c r="L26" s="27" t="s">
        <v>183</v>
      </c>
      <c r="M26" s="5">
        <v>70220000</v>
      </c>
      <c r="N26" s="5"/>
    </row>
    <row r="27" spans="1:14" s="24" customFormat="1" ht="30" x14ac:dyDescent="0.25">
      <c r="A27" s="30" t="s">
        <v>157</v>
      </c>
      <c r="B27" s="42" t="s">
        <v>188</v>
      </c>
      <c r="C27" s="28" t="s">
        <v>174</v>
      </c>
      <c r="D27" s="12" t="s">
        <v>15</v>
      </c>
      <c r="E27" s="2" t="s">
        <v>176</v>
      </c>
      <c r="F27" s="31" t="s">
        <v>177</v>
      </c>
      <c r="G27" s="31" t="s">
        <v>197</v>
      </c>
      <c r="H27" s="32">
        <v>9900</v>
      </c>
      <c r="I27" s="32">
        <v>2475</v>
      </c>
      <c r="J27" s="32">
        <v>12375</v>
      </c>
      <c r="K27" s="32">
        <v>12375</v>
      </c>
      <c r="L27" s="33" t="s">
        <v>175</v>
      </c>
      <c r="M27" s="5">
        <v>79212300</v>
      </c>
      <c r="N27" s="5"/>
    </row>
    <row r="28" spans="1:14" ht="30" x14ac:dyDescent="0.25">
      <c r="A28" s="27" t="s">
        <v>158</v>
      </c>
      <c r="B28" s="16" t="s">
        <v>189</v>
      </c>
      <c r="C28" s="18" t="s">
        <v>178</v>
      </c>
      <c r="D28" s="12" t="s">
        <v>15</v>
      </c>
      <c r="E28" s="1" t="s">
        <v>180</v>
      </c>
      <c r="F28" s="10" t="s">
        <v>16</v>
      </c>
      <c r="G28" s="6"/>
      <c r="H28" s="29">
        <v>3390</v>
      </c>
      <c r="I28" s="29">
        <v>847.5</v>
      </c>
      <c r="J28" s="29">
        <v>4237.5</v>
      </c>
      <c r="K28" s="5"/>
      <c r="L28" s="27" t="s">
        <v>179</v>
      </c>
      <c r="M28" s="5">
        <v>48463000</v>
      </c>
      <c r="N28" s="35"/>
    </row>
    <row r="29" spans="1:14" ht="30" x14ac:dyDescent="0.25">
      <c r="A29" s="27" t="s">
        <v>159</v>
      </c>
      <c r="B29" s="12" t="s">
        <v>55</v>
      </c>
      <c r="C29" s="28" t="s">
        <v>169</v>
      </c>
      <c r="D29" s="12" t="s">
        <v>15</v>
      </c>
      <c r="E29" s="1" t="s">
        <v>170</v>
      </c>
      <c r="F29" s="5" t="s">
        <v>171</v>
      </c>
      <c r="G29" s="5" t="s">
        <v>195</v>
      </c>
      <c r="H29" s="29">
        <v>8583</v>
      </c>
      <c r="I29" s="29">
        <v>2145.75</v>
      </c>
      <c r="J29" s="29">
        <v>10728.75</v>
      </c>
      <c r="K29" s="29">
        <v>10728.75</v>
      </c>
      <c r="L29" s="27" t="s">
        <v>172</v>
      </c>
      <c r="M29" s="5">
        <v>33172000</v>
      </c>
      <c r="N29" s="35"/>
    </row>
    <row r="30" spans="1:14" ht="31.5" customHeight="1" x14ac:dyDescent="0.25">
      <c r="A30" s="27" t="s">
        <v>160</v>
      </c>
      <c r="B30" s="17" t="s">
        <v>192</v>
      </c>
      <c r="C30" s="28" t="s">
        <v>161</v>
      </c>
      <c r="D30" s="12" t="s">
        <v>15</v>
      </c>
      <c r="E30" s="1" t="s">
        <v>162</v>
      </c>
      <c r="F30" s="5" t="s">
        <v>163</v>
      </c>
      <c r="G30" s="5" t="s">
        <v>194</v>
      </c>
      <c r="H30" s="29">
        <v>17875.439999999999</v>
      </c>
      <c r="I30" s="29">
        <v>4468.8599999999997</v>
      </c>
      <c r="J30" s="29">
        <v>22344.3</v>
      </c>
      <c r="K30" s="29">
        <v>22344.3</v>
      </c>
      <c r="L30" s="27" t="s">
        <v>173</v>
      </c>
      <c r="M30" s="5">
        <v>42959000</v>
      </c>
      <c r="N30" s="6"/>
    </row>
    <row r="31" spans="1:14" ht="30" x14ac:dyDescent="0.25">
      <c r="A31" s="27" t="s">
        <v>164</v>
      </c>
      <c r="B31" s="17" t="s">
        <v>191</v>
      </c>
      <c r="C31" s="34" t="s">
        <v>185</v>
      </c>
      <c r="D31" s="12" t="s">
        <v>79</v>
      </c>
      <c r="E31" s="1" t="s">
        <v>165</v>
      </c>
      <c r="F31" s="10" t="s">
        <v>16</v>
      </c>
      <c r="G31" s="6"/>
      <c r="H31" s="29">
        <v>44286</v>
      </c>
      <c r="I31" s="29">
        <v>11071.5</v>
      </c>
      <c r="J31" s="29">
        <v>55357.5</v>
      </c>
      <c r="K31" s="5"/>
      <c r="L31" s="27" t="s">
        <v>186</v>
      </c>
      <c r="M31" s="5" t="s">
        <v>187</v>
      </c>
      <c r="N31" s="5" t="s">
        <v>166</v>
      </c>
    </row>
    <row r="32" spans="1:14" x14ac:dyDescent="0.25">
      <c r="A32" s="27"/>
      <c r="B32" s="36"/>
      <c r="C32" s="34"/>
      <c r="D32" s="17"/>
      <c r="E32" s="3"/>
      <c r="F32" s="5"/>
      <c r="G32" s="6"/>
      <c r="H32" s="37"/>
      <c r="I32" s="37"/>
      <c r="J32" s="37"/>
      <c r="K32" s="35"/>
      <c r="L32" s="38"/>
      <c r="M32" s="6"/>
      <c r="N32" s="6"/>
    </row>
    <row r="33" spans="1:14" x14ac:dyDescent="0.25">
      <c r="A33" s="27"/>
      <c r="B33" s="36"/>
      <c r="C33" s="34"/>
      <c r="D33" s="17"/>
      <c r="E33" s="3"/>
      <c r="F33" s="5"/>
      <c r="G33" s="6"/>
      <c r="H33" s="37"/>
      <c r="I33" s="37"/>
      <c r="J33" s="37"/>
      <c r="K33" s="6"/>
      <c r="L33" s="38"/>
      <c r="M33" s="6"/>
      <c r="N33" s="6"/>
    </row>
    <row r="34" spans="1:14" x14ac:dyDescent="0.25">
      <c r="A34" s="27"/>
      <c r="B34" s="36"/>
      <c r="C34" s="34"/>
      <c r="D34" s="17"/>
      <c r="E34" s="4"/>
      <c r="F34" s="5"/>
      <c r="G34" s="6"/>
      <c r="H34" s="37"/>
      <c r="I34" s="37"/>
      <c r="J34" s="37"/>
      <c r="K34" s="6"/>
      <c r="L34" s="27"/>
      <c r="M34" s="6"/>
      <c r="N34" s="6"/>
    </row>
    <row r="35" spans="1:14" s="24" customFormat="1" x14ac:dyDescent="0.25">
      <c r="A35" s="27"/>
      <c r="B35" s="28"/>
      <c r="C35" s="28"/>
      <c r="D35" s="16"/>
      <c r="E35" s="1"/>
      <c r="F35" s="5"/>
      <c r="G35" s="5"/>
      <c r="H35" s="29"/>
      <c r="I35" s="29"/>
      <c r="J35" s="29"/>
      <c r="K35" s="5"/>
      <c r="L35" s="27"/>
      <c r="M35" s="5"/>
      <c r="N35" s="5"/>
    </row>
    <row r="36" spans="1:14" x14ac:dyDescent="0.25">
      <c r="A36" s="27"/>
      <c r="B36" s="36"/>
      <c r="C36" s="34"/>
      <c r="D36" s="16"/>
      <c r="E36" s="4"/>
      <c r="F36" s="5"/>
      <c r="G36" s="6"/>
      <c r="H36" s="29"/>
      <c r="I36" s="29"/>
      <c r="J36" s="29"/>
      <c r="K36" s="5"/>
      <c r="L36" s="27"/>
      <c r="M36" s="6"/>
      <c r="N36" s="6"/>
    </row>
    <row r="37" spans="1:14" x14ac:dyDescent="0.25">
      <c r="A37" s="27"/>
      <c r="B37" s="36"/>
      <c r="C37" s="34"/>
      <c r="D37" s="16"/>
      <c r="E37" s="4"/>
      <c r="F37" s="6"/>
      <c r="G37" s="6"/>
      <c r="H37" s="29"/>
      <c r="I37" s="29"/>
      <c r="J37" s="29"/>
      <c r="K37" s="6"/>
      <c r="L37" s="27"/>
      <c r="M37" s="6"/>
      <c r="N37" s="6"/>
    </row>
    <row r="38" spans="1:14" x14ac:dyDescent="0.25">
      <c r="A38" s="27"/>
      <c r="B38" s="36"/>
      <c r="C38" s="36"/>
      <c r="D38" s="16"/>
      <c r="E38" s="4"/>
      <c r="F38" s="6"/>
      <c r="G38" s="6"/>
      <c r="H38" s="29"/>
      <c r="I38" s="29"/>
      <c r="J38" s="29"/>
      <c r="K38" s="6"/>
      <c r="L38" s="27"/>
      <c r="M38" s="6"/>
      <c r="N38" s="6"/>
    </row>
  </sheetData>
  <phoneticPr fontId="1" type="noConversion"/>
  <dataValidations count="1">
    <dataValidation allowBlank="1" showInputMessage="1" showErrorMessage="1" promptTitle="Evidencijski broj nabave" prompt="Je obavezan podatak._x000a_" sqref="L16 L5:L6" xr:uid="{00000000-0002-0000-0000-000000000000}"/>
  </dataValidation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Sheet1!_Hlk73364022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Mia Lacmanović</cp:lastModifiedBy>
  <cp:lastPrinted>2022-09-20T12:11:14Z</cp:lastPrinted>
  <dcterms:created xsi:type="dcterms:W3CDTF">2021-01-07T12:23:18Z</dcterms:created>
  <dcterms:modified xsi:type="dcterms:W3CDTF">2024-01-11T09:28:49Z</dcterms:modified>
</cp:coreProperties>
</file>